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Régi gépről mentett adat\D disk\Magor\Magor\iskolai\versenyek\MelegIKV\202526\"/>
    </mc:Choice>
  </mc:AlternateContent>
  <xr:revisionPtr revIDLastSave="0" documentId="8_{BC9403D0-A18E-4CCF-9A69-CF981B03D627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7oszt_döntő" sheetId="2" r:id="rId1"/>
    <sheet name="8oszt_döntő" sheetId="1" r:id="rId2"/>
  </sheets>
  <definedNames>
    <definedName name="_xlnm._FilterDatabase" localSheetId="0" hidden="1">'7oszt_döntő'!$O$4:$O$19</definedName>
    <definedName name="_xlnm._FilterDatabase" localSheetId="1" hidden="1">'8oszt_döntő'!$O$4:$O$20</definedName>
    <definedName name="_xlnm.Extract" localSheetId="0">'7oszt_döntő'!#REF!</definedName>
    <definedName name="_xlnm.Extract" localSheetId="1">'8oszt_döntő'!#REF!</definedName>
    <definedName name="_xlnm.Print_Titles" localSheetId="0">'7oszt_döntő'!$1:$7</definedName>
    <definedName name="_xlnm.Print_Titles" localSheetId="1">'8oszt_döntő'!$1:$7</definedName>
    <definedName name="_xlnm.Print_Area" localSheetId="0">'7oszt_döntő'!$A$1:$O$19</definedName>
    <definedName name="_xlnm.Print_Area" localSheetId="1">'8oszt_döntő'!$A$1:$O$20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9" i="2" l="1"/>
  <c r="K18" i="2"/>
  <c r="K12" i="2"/>
  <c r="K17" i="2"/>
  <c r="K13" i="2"/>
  <c r="K15" i="2"/>
  <c r="K10" i="2"/>
  <c r="K16" i="2"/>
  <c r="K14" i="2"/>
  <c r="K8" i="2"/>
  <c r="K11" i="2"/>
  <c r="K9" i="2"/>
  <c r="K5" i="2"/>
  <c r="K5" i="1" l="1"/>
  <c r="K8" i="1" l="1"/>
  <c r="K10" i="1"/>
  <c r="K15" i="1"/>
  <c r="K20" i="1"/>
  <c r="K19" i="1"/>
  <c r="K13" i="1"/>
  <c r="K11" i="1"/>
  <c r="K17" i="1"/>
  <c r="K9" i="1"/>
  <c r="K14" i="1"/>
  <c r="K16" i="1"/>
  <c r="K18" i="1"/>
  <c r="K12" i="1"/>
</calcChain>
</file>

<file path=xl/sharedStrings.xml><?xml version="1.0" encoding="utf-8"?>
<sst xmlns="http://schemas.openxmlformats.org/spreadsheetml/2006/main" count="188" uniqueCount="97">
  <si>
    <t>Összesen</t>
  </si>
  <si>
    <t>Pontszám</t>
  </si>
  <si>
    <t>1. feladat</t>
  </si>
  <si>
    <t>2. feladat</t>
  </si>
  <si>
    <t>3. feladat</t>
  </si>
  <si>
    <t>MAXIMUM</t>
  </si>
  <si>
    <t>1.</t>
  </si>
  <si>
    <t>9.</t>
  </si>
  <si>
    <t>2.</t>
  </si>
  <si>
    <t>3.</t>
  </si>
  <si>
    <t>4.</t>
  </si>
  <si>
    <t>5.</t>
  </si>
  <si>
    <t>6.</t>
  </si>
  <si>
    <t>7.</t>
  </si>
  <si>
    <t>8.</t>
  </si>
  <si>
    <t>10.</t>
  </si>
  <si>
    <t>11.</t>
  </si>
  <si>
    <t>12.</t>
  </si>
  <si>
    <t>13.</t>
  </si>
  <si>
    <t>Helyezés</t>
  </si>
  <si>
    <t>Szeged</t>
  </si>
  <si>
    <t>Tisza-parti Általános Iskola</t>
  </si>
  <si>
    <t>Papp-Szabó Zsuzsanna</t>
  </si>
  <si>
    <t>4. feladat</t>
  </si>
  <si>
    <t>Név</t>
  </si>
  <si>
    <t>Iskolája</t>
  </si>
  <si>
    <t>Felkészítő tanár</t>
  </si>
  <si>
    <t>(20%)</t>
  </si>
  <si>
    <t>Elődöntő</t>
  </si>
  <si>
    <t>5. feladat</t>
  </si>
  <si>
    <r>
      <t>Meleg István Kémiaverseny --</t>
    </r>
    <r>
      <rPr>
        <b/>
        <sz val="12"/>
        <color theme="4" tint="0.59999389629810485"/>
        <rFont val="Arial"/>
        <family val="2"/>
        <charset val="238"/>
      </rPr>
      <t xml:space="preserve"> 8. évfolyam</t>
    </r>
    <r>
      <rPr>
        <b/>
        <sz val="12"/>
        <color rgb="FFFFFF00"/>
        <rFont val="Arial"/>
        <family val="2"/>
        <charset val="238"/>
      </rPr>
      <t/>
    </r>
  </si>
  <si>
    <t>6. feladat</t>
  </si>
  <si>
    <t>D Ö N T Ő  --  2026. február 14.</t>
  </si>
  <si>
    <t>Elek Janka</t>
  </si>
  <si>
    <t>Tirol Petra</t>
  </si>
  <si>
    <t>Pataki Annamária</t>
  </si>
  <si>
    <t>Kovács Zalán</t>
  </si>
  <si>
    <t>Farkas Bence Gábor</t>
  </si>
  <si>
    <t>Jakusch Dániel</t>
  </si>
  <si>
    <t>Boros Hanna</t>
  </si>
  <si>
    <t>Csiszér Csenge</t>
  </si>
  <si>
    <t>Jáger Diána</t>
  </si>
  <si>
    <t>Vajda Milán</t>
  </si>
  <si>
    <t>Borbás Hanna</t>
  </si>
  <si>
    <t>Bekes Jusztina Borbála</t>
  </si>
  <si>
    <t>Hozott pontszám</t>
  </si>
  <si>
    <t>Csollár Géza</t>
  </si>
  <si>
    <t>Kecskemét</t>
  </si>
  <si>
    <t>Bende Melinda</t>
  </si>
  <si>
    <t>Zsíros Szilvia</t>
  </si>
  <si>
    <t>Mórahalom</t>
  </si>
  <si>
    <t>Domokos Márta</t>
  </si>
  <si>
    <t>Bordány</t>
  </si>
  <si>
    <t>Csőke Zsuzsanna</t>
  </si>
  <si>
    <t>Szolnok</t>
  </si>
  <si>
    <t>Kovács Judit</t>
  </si>
  <si>
    <t>Kunhegyes</t>
  </si>
  <si>
    <t>Kunhegyesi Általános Iskola</t>
  </si>
  <si>
    <t>Gyüjtő Imre</t>
  </si>
  <si>
    <t>Kiskun-félegyháza</t>
  </si>
  <si>
    <t>Kiskunfélegyházi József Attila Sport-iskolai Általános Iskola</t>
  </si>
  <si>
    <t>Kecskeméti Belvárosi
 Zrínyi Ilona Általános Iskola</t>
  </si>
  <si>
    <t>Mórahalmi Móra Ferenc
 Általános Iskola</t>
  </si>
  <si>
    <t>Ádám Jenő Általános Iskola és
Alapfokú Művészeti Iskola</t>
  </si>
  <si>
    <t xml:space="preserve">SZTE Juhász Gyula Gyakorló Általános
 és Alapfokú Művészeti Iskola </t>
  </si>
  <si>
    <t>SZTE Báthory István Gyakorló 
Gimnázium és Általános Iskola</t>
  </si>
  <si>
    <t>Szegedi Gregor József 
Általános Iskola</t>
  </si>
  <si>
    <t>Szolnoki Fiumei Úti
Általános Iskola</t>
  </si>
  <si>
    <r>
      <rPr>
        <sz val="11"/>
        <color rgb="FF000000"/>
        <rFont val="Calibri"/>
        <family val="2"/>
        <charset val="238"/>
        <scheme val="minor"/>
      </rPr>
      <t>Karolina</t>
    </r>
    <r>
      <rPr>
        <sz val="10"/>
        <color rgb="FF000000"/>
        <rFont val="Calibri"/>
        <family val="2"/>
        <charset val="238"/>
        <scheme val="minor"/>
      </rPr>
      <t xml:space="preserve"> - Általános Iskola, Gimnázium,
 Alapfokú Művészeti Iskola és Kollégium</t>
    </r>
  </si>
  <si>
    <t>Kocsisné
 Hecskó Ágnes</t>
  </si>
  <si>
    <t>Tóthné 
Nyíri Szilvia</t>
  </si>
  <si>
    <t>dr. Kelemenné Nyári Mónika</t>
  </si>
  <si>
    <t>Fésűs Simon</t>
  </si>
  <si>
    <t>Fülöp Benedek</t>
  </si>
  <si>
    <t>Fülöp Nelli</t>
  </si>
  <si>
    <t>Fábián Gellért</t>
  </si>
  <si>
    <t>Szolomájer Alexandra</t>
  </si>
  <si>
    <t>Tóth Máté</t>
  </si>
  <si>
    <t>Kis-Pál Gabriella</t>
  </si>
  <si>
    <t>Kisteleki Általásnos Iskola</t>
  </si>
  <si>
    <t>Kistelek</t>
  </si>
  <si>
    <t>Dancsó Ágnes</t>
  </si>
  <si>
    <t>Kiskunhalas</t>
  </si>
  <si>
    <t>Soltészné Baranyai Andrea</t>
  </si>
  <si>
    <t>Ceglédbercel</t>
  </si>
  <si>
    <t>Krékitné 
Dancsó Ágnes</t>
  </si>
  <si>
    <t xml:space="preserve">Szent József Katolikus 
Általános Iskola </t>
  </si>
  <si>
    <t xml:space="preserve">Eötvös József Általános Iskola 
és Alapfokú Művészeti Iskola </t>
  </si>
  <si>
    <t>Zsálekné 
Borka Katalin</t>
  </si>
  <si>
    <t>Tóth Ivett</t>
  </si>
  <si>
    <t>Kovacs David</t>
  </si>
  <si>
    <t xml:space="preserve">Gyenge 
Sára Zsófia </t>
  </si>
  <si>
    <t>Somodi 
Hédi Adél</t>
  </si>
  <si>
    <t xml:space="preserve">Kocsárdi 
László </t>
  </si>
  <si>
    <t xml:space="preserve">Arsenovic
Petra </t>
  </si>
  <si>
    <t>Kovács 
Barnabás</t>
  </si>
  <si>
    <r>
      <t>Meleg István Kémiaverseny --</t>
    </r>
    <r>
      <rPr>
        <b/>
        <sz val="12"/>
        <color theme="0"/>
        <rFont val="Arial"/>
        <family val="2"/>
        <charset val="238"/>
      </rPr>
      <t xml:space="preserve"> 7. évfolyam</t>
    </r>
    <r>
      <rPr>
        <b/>
        <sz val="12"/>
        <color rgb="FFFFFF00"/>
        <rFont val="Arial"/>
        <family val="2"/>
        <charset val="238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</si>
</sst>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 / 16&quot;"/>
    <numFmt numFmtId="165" formatCode="0.0"/>
  </numFmts>
  <fonts count="41" x14ac:knownFonts="1">
    <font>
      <sz val="10"/>
      <color rgb="FF00000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7" tint="-0.249977111117893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0"/>
      <color indexed="60"/>
      <name val="Arial"/>
      <family val="2"/>
      <charset val="238"/>
    </font>
    <font>
      <b/>
      <sz val="11"/>
      <color indexed="6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11"/>
      <color rgb="FF000000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2"/>
      <color theme="4" tint="0.59999389629810485"/>
      <name val="Arial"/>
      <family val="2"/>
      <charset val="238"/>
    </font>
    <font>
      <b/>
      <sz val="12"/>
      <color theme="4" tint="0.59999389629810485"/>
      <name val="Arial"/>
      <family val="2"/>
      <charset val="238"/>
    </font>
    <font>
      <b/>
      <sz val="10"/>
      <color theme="8" tint="-0.249977111117893"/>
      <name val="Calibri"/>
      <family val="2"/>
      <charset val="238"/>
      <scheme val="minor"/>
    </font>
    <font>
      <b/>
      <sz val="12"/>
      <color rgb="FFFFFF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i/>
      <sz val="12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1.5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.5"/>
      <color indexed="60"/>
      <name val="Arial"/>
      <family val="2"/>
      <charset val="238"/>
    </font>
    <font>
      <b/>
      <sz val="11.5"/>
      <color rgb="FFC00000"/>
      <name val="Arial"/>
      <family val="2"/>
      <charset val="238"/>
    </font>
    <font>
      <b/>
      <sz val="12"/>
      <color theme="8" tint="-0.249977111117893"/>
      <name val="Arial"/>
      <family val="2"/>
      <charset val="238"/>
    </font>
    <font>
      <b/>
      <sz val="12.5"/>
      <color indexed="8"/>
      <name val="Arial"/>
      <family val="2"/>
      <charset val="238"/>
    </font>
    <font>
      <sz val="9.5"/>
      <name val="Arial"/>
      <family val="2"/>
      <charset val="238"/>
    </font>
    <font>
      <b/>
      <sz val="10"/>
      <color indexed="63"/>
      <name val="Arial"/>
      <family val="2"/>
      <charset val="238"/>
    </font>
    <font>
      <b/>
      <sz val="8.5"/>
      <color indexed="63"/>
      <name val="Arial"/>
      <family val="2"/>
      <charset val="238"/>
    </font>
    <font>
      <b/>
      <sz val="9"/>
      <color indexed="63"/>
      <name val="Arial"/>
      <family val="2"/>
      <charset val="238"/>
    </font>
    <font>
      <b/>
      <i/>
      <sz val="9.5"/>
      <color theme="0" tint="-0.499984740745262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i/>
      <sz val="10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.5"/>
      <color theme="1"/>
      <name val="Calibri"/>
      <family val="2"/>
      <charset val="238"/>
      <scheme val="minor"/>
    </font>
    <font>
      <b/>
      <sz val="12"/>
      <color theme="9" tint="-0.249977111117893"/>
      <name val="Arial"/>
      <family val="2"/>
      <charset val="238"/>
    </font>
    <font>
      <sz val="12"/>
      <color theme="0"/>
      <name val="Arial"/>
      <family val="2"/>
      <charset val="238"/>
    </font>
    <font>
      <b/>
      <sz val="12"/>
      <color theme="0"/>
      <name val="Arial"/>
      <family val="2"/>
      <charset val="238"/>
    </font>
  </fonts>
  <fills count="2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mediumGray">
        <fgColor rgb="FFFFFF00"/>
        <bgColor theme="9" tint="-0.249977111117893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DE6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E1FF"/>
        <bgColor rgb="FFFFE1FF"/>
      </patternFill>
    </fill>
    <fill>
      <patternFill patternType="solid">
        <fgColor rgb="FFEBFFEB"/>
        <bgColor indexed="64"/>
      </patternFill>
    </fill>
    <fill>
      <patternFill patternType="solid">
        <fgColor rgb="FFFFE1FF"/>
        <bgColor rgb="FFFFFF00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3FF"/>
        <bgColor rgb="FFFFFF00"/>
      </patternFill>
    </fill>
  </fills>
  <borders count="14">
    <border>
      <left/>
      <right/>
      <top/>
      <bottom/>
      <diagonal/>
    </border>
    <border>
      <left style="medium">
        <color indexed="22"/>
      </left>
      <right/>
      <top/>
      <bottom/>
      <diagonal/>
    </border>
    <border>
      <left style="medium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rgb="FF0070C0"/>
      </left>
      <right/>
      <top/>
      <bottom/>
      <diagonal/>
    </border>
    <border>
      <left style="dashed">
        <color rgb="FF00B0F0"/>
      </left>
      <right style="dashed">
        <color rgb="FF00B0F0"/>
      </right>
      <top style="dashed">
        <color rgb="FF00B0F0"/>
      </top>
      <bottom style="dashed">
        <color rgb="FF00B0F0"/>
      </bottom>
      <diagonal/>
    </border>
    <border>
      <left style="medium">
        <color rgb="FF0070C0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indexed="22"/>
      </right>
      <top/>
      <bottom style="thin">
        <color theme="0" tint="-0.499984740745262"/>
      </bottom>
      <diagonal/>
    </border>
    <border>
      <left style="medium">
        <color rgb="FF0070C0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2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70C0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5" fillId="0" borderId="0"/>
  </cellStyleXfs>
  <cellXfs count="67">
    <xf numFmtId="0" fontId="0" fillId="0" borderId="0" xfId="0"/>
    <xf numFmtId="0" fontId="0" fillId="0" borderId="0" xfId="0" applyFont="1" applyAlignment="1"/>
    <xf numFmtId="0" fontId="7" fillId="6" borderId="0" xfId="0" applyFont="1" applyFill="1" applyAlignment="1">
      <alignment horizontal="center" vertical="center" wrapText="1"/>
    </xf>
    <xf numFmtId="164" fontId="3" fillId="10" borderId="0" xfId="0" applyNumberFormat="1" applyFont="1" applyFill="1" applyAlignment="1">
      <alignment horizontal="center"/>
    </xf>
    <xf numFmtId="0" fontId="8" fillId="9" borderId="0" xfId="0" applyFont="1" applyFill="1" applyBorder="1" applyAlignment="1">
      <alignment horizontal="center" vertical="center" wrapText="1"/>
    </xf>
    <xf numFmtId="0" fontId="0" fillId="9" borderId="0" xfId="0" applyFill="1"/>
    <xf numFmtId="0" fontId="10" fillId="0" borderId="3" xfId="0" applyNumberFormat="1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2" fontId="0" fillId="0" borderId="0" xfId="0" applyNumberFormat="1" applyBorder="1" applyAlignment="1">
      <alignment horizontal="center" vertical="center" wrapText="1"/>
    </xf>
    <xf numFmtId="0" fontId="0" fillId="0" borderId="5" xfId="0" applyFont="1" applyBorder="1" applyAlignment="1"/>
    <xf numFmtId="0" fontId="9" fillId="0" borderId="5" xfId="0" applyFont="1" applyBorder="1" applyAlignment="1"/>
    <xf numFmtId="0" fontId="9" fillId="9" borderId="5" xfId="0" applyFont="1" applyFill="1" applyBorder="1" applyAlignment="1"/>
    <xf numFmtId="2" fontId="0" fillId="0" borderId="0" xfId="0" applyNumberFormat="1" applyAlignment="1">
      <alignment vertical="center"/>
    </xf>
    <xf numFmtId="0" fontId="0" fillId="0" borderId="0" xfId="0" applyFont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9" fillId="9" borderId="0" xfId="0" applyFont="1" applyFill="1" applyBorder="1" applyAlignment="1">
      <alignment horizontal="right" vertical="center"/>
    </xf>
    <xf numFmtId="0" fontId="15" fillId="4" borderId="5" xfId="0" applyFont="1" applyFill="1" applyBorder="1" applyAlignment="1">
      <alignment horizontal="right" vertical="center"/>
    </xf>
    <xf numFmtId="0" fontId="18" fillId="4" borderId="5" xfId="0" applyFont="1" applyFill="1" applyBorder="1" applyAlignment="1">
      <alignment horizontal="center" vertical="center"/>
    </xf>
    <xf numFmtId="2" fontId="0" fillId="0" borderId="0" xfId="0" applyNumberFormat="1" applyBorder="1" applyAlignment="1">
      <alignment vertical="center"/>
    </xf>
    <xf numFmtId="0" fontId="19" fillId="11" borderId="0" xfId="0" applyFont="1" applyFill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22" fillId="3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4" fillId="0" borderId="6" xfId="0" applyFont="1" applyBorder="1" applyAlignment="1">
      <alignment horizontal="center" vertical="center" wrapText="1"/>
    </xf>
    <xf numFmtId="0" fontId="13" fillId="15" borderId="0" xfId="0" applyFont="1" applyFill="1" applyAlignment="1">
      <alignment vertical="center" wrapText="1"/>
    </xf>
    <xf numFmtId="0" fontId="26" fillId="17" borderId="7" xfId="0" applyFont="1" applyFill="1" applyBorder="1" applyAlignment="1">
      <alignment horizontal="center" vertical="center" wrapText="1"/>
    </xf>
    <xf numFmtId="0" fontId="12" fillId="14" borderId="8" xfId="0" applyFont="1" applyFill="1" applyBorder="1" applyAlignment="1">
      <alignment horizontal="center" vertical="center"/>
    </xf>
    <xf numFmtId="0" fontId="26" fillId="17" borderId="10" xfId="0" applyFont="1" applyFill="1" applyBorder="1" applyAlignment="1">
      <alignment horizontal="center" vertical="center" wrapText="1"/>
    </xf>
    <xf numFmtId="0" fontId="12" fillId="14" borderId="11" xfId="0" applyFont="1" applyFill="1" applyBorder="1" applyAlignment="1">
      <alignment horizontal="center" vertical="center"/>
    </xf>
    <xf numFmtId="0" fontId="28" fillId="0" borderId="13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23" fillId="0" borderId="6" xfId="0" applyFont="1" applyBorder="1" applyAlignment="1">
      <alignment horizontal="center" vertical="center" wrapText="1"/>
    </xf>
    <xf numFmtId="0" fontId="8" fillId="7" borderId="0" xfId="0" applyFont="1" applyFill="1" applyBorder="1" applyAlignment="1">
      <alignment horizontal="center" vertical="center" wrapText="1"/>
    </xf>
    <xf numFmtId="164" fontId="17" fillId="18" borderId="0" xfId="0" quotePrefix="1" applyNumberFormat="1" applyFont="1" applyFill="1" applyAlignment="1">
      <alignment horizontal="center"/>
    </xf>
    <xf numFmtId="165" fontId="2" fillId="16" borderId="9" xfId="0" applyNumberFormat="1" applyFont="1" applyFill="1" applyBorder="1" applyAlignment="1">
      <alignment horizontal="center" vertical="center"/>
    </xf>
    <xf numFmtId="165" fontId="2" fillId="16" borderId="12" xfId="0" applyNumberFormat="1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top"/>
    </xf>
    <xf numFmtId="0" fontId="25" fillId="5" borderId="0" xfId="0" quotePrefix="1" applyFont="1" applyFill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2" fillId="3" borderId="0" xfId="0" applyFont="1" applyFill="1" applyAlignment="1">
      <alignment horizontal="center" vertical="center"/>
    </xf>
    <xf numFmtId="0" fontId="8" fillId="7" borderId="0" xfId="0" applyFont="1" applyFill="1" applyBorder="1" applyAlignment="1">
      <alignment horizontal="center" vertical="center" wrapText="1"/>
    </xf>
    <xf numFmtId="0" fontId="2" fillId="16" borderId="9" xfId="0" applyNumberFormat="1" applyFont="1" applyFill="1" applyBorder="1" applyAlignment="1">
      <alignment horizontal="center" vertical="center"/>
    </xf>
    <xf numFmtId="0" fontId="2" fillId="16" borderId="12" xfId="0" applyNumberFormat="1" applyFont="1" applyFill="1" applyBorder="1" applyAlignment="1">
      <alignment horizontal="center" vertical="center"/>
    </xf>
    <xf numFmtId="0" fontId="17" fillId="18" borderId="0" xfId="0" applyFont="1" applyFill="1" applyAlignment="1">
      <alignment horizontal="center" wrapText="1"/>
    </xf>
    <xf numFmtId="0" fontId="34" fillId="20" borderId="0" xfId="0" applyFont="1" applyFill="1" applyAlignment="1">
      <alignment horizontal="center" vertical="center"/>
    </xf>
    <xf numFmtId="0" fontId="35" fillId="8" borderId="0" xfId="0" applyFont="1" applyFill="1" applyAlignment="1">
      <alignment horizontal="center"/>
    </xf>
    <xf numFmtId="0" fontId="25" fillId="13" borderId="4" xfId="0" applyNumberFormat="1" applyFont="1" applyFill="1" applyBorder="1" applyAlignment="1">
      <alignment horizontal="center" vertical="center"/>
    </xf>
    <xf numFmtId="0" fontId="37" fillId="3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22" fillId="3" borderId="0" xfId="0" applyFont="1" applyFill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horizontal="center" vertical="center" wrapText="1"/>
    </xf>
    <xf numFmtId="0" fontId="39" fillId="15" borderId="0" xfId="0" applyFont="1" applyFill="1" applyAlignment="1">
      <alignment horizontal="center" vertical="center" wrapText="1"/>
    </xf>
    <xf numFmtId="164" fontId="20" fillId="0" borderId="0" xfId="0" applyNumberFormat="1" applyFont="1" applyFill="1" applyAlignment="1">
      <alignment horizontal="center" vertical="center" textRotation="90"/>
    </xf>
    <xf numFmtId="164" fontId="21" fillId="0" borderId="0" xfId="0" applyNumberFormat="1" applyFont="1" applyFill="1" applyAlignment="1">
      <alignment horizontal="center" vertical="center" textRotation="90"/>
    </xf>
    <xf numFmtId="0" fontId="4" fillId="2" borderId="0" xfId="0" applyFont="1" applyFill="1" applyAlignment="1">
      <alignment horizontal="center" wrapText="1"/>
    </xf>
    <xf numFmtId="0" fontId="38" fillId="19" borderId="0" xfId="0" applyFont="1" applyFill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textRotation="90"/>
    </xf>
    <xf numFmtId="0" fontId="13" fillId="15" borderId="0" xfId="0" applyFont="1" applyFill="1" applyAlignment="1">
      <alignment horizontal="center" vertical="center" wrapText="1"/>
    </xf>
    <xf numFmtId="0" fontId="27" fillId="12" borderId="0" xfId="0" applyFont="1" applyFill="1" applyAlignment="1">
      <alignment horizontal="center" vertical="center" wrapText="1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colors>
    <mruColors>
      <color rgb="FFFFF3FF"/>
      <color rgb="FFFFE1FF"/>
      <color rgb="FFFFFFCC"/>
      <color rgb="FFCCECFF"/>
      <color rgb="FFFF71B8"/>
      <color rgb="FFEBFFEB"/>
      <color rgb="FFC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25"/>
  <sheetViews>
    <sheetView tabSelected="1" zoomScaleNormal="100" workbookViewId="0">
      <pane xSplit="2" ySplit="7" topLeftCell="C8" activePane="bottomRight" state="frozen"/>
      <selection pane="topRight" activeCell="D1" sqref="D1"/>
      <selection pane="bottomLeft" activeCell="A8" sqref="A8"/>
      <selection pane="bottomRight" sqref="A1:K1"/>
    </sheetView>
  </sheetViews>
  <sheetFormatPr defaultColWidth="14.42578125" defaultRowHeight="16.149999999999999" customHeight="1" x14ac:dyDescent="0.25"/>
  <cols>
    <col min="1" max="1" width="6" style="1" customWidth="1"/>
    <col min="2" max="2" width="18" style="1" customWidth="1"/>
    <col min="3" max="3" width="3.5703125" style="17" customWidth="1"/>
    <col min="4" max="4" width="9.85546875" style="9" customWidth="1"/>
    <col min="5" max="8" width="9.85546875" style="8" customWidth="1"/>
    <col min="9" max="10" width="9.85546875" customWidth="1"/>
    <col min="11" max="11" width="11.28515625" customWidth="1"/>
    <col min="12" max="12" width="0.5703125" customWidth="1"/>
    <col min="13" max="13" width="15.42578125" style="34" customWidth="1"/>
    <col min="14" max="14" width="36" style="1" customWidth="1"/>
    <col min="15" max="15" width="17.5703125" style="1" customWidth="1"/>
    <col min="16" max="16384" width="14.42578125" style="1"/>
  </cols>
  <sheetData>
    <row r="1" spans="1:16" ht="20.85" customHeight="1" x14ac:dyDescent="0.2">
      <c r="A1" s="59" t="s">
        <v>96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28"/>
      <c r="P1" s="26"/>
    </row>
    <row r="2" spans="1:16" ht="4.1500000000000004" customHeight="1" x14ac:dyDescent="0.25">
      <c r="P2" s="26"/>
    </row>
    <row r="3" spans="1:16" ht="20.25" customHeight="1" x14ac:dyDescent="0.25">
      <c r="A3" s="60" t="s">
        <v>19</v>
      </c>
      <c r="B3" s="13"/>
      <c r="C3" s="62" t="s">
        <v>28</v>
      </c>
      <c r="D3" s="62"/>
      <c r="E3" s="63" t="s">
        <v>32</v>
      </c>
      <c r="F3" s="63"/>
      <c r="G3" s="63"/>
      <c r="H3" s="63"/>
      <c r="I3" s="63"/>
      <c r="J3" s="63"/>
      <c r="K3" s="63"/>
      <c r="P3" s="26"/>
    </row>
    <row r="4" spans="1:16" s="10" customFormat="1" ht="33" customHeight="1" x14ac:dyDescent="0.2">
      <c r="A4" s="61"/>
      <c r="B4" s="21" t="s">
        <v>24</v>
      </c>
      <c r="C4" s="64" t="s">
        <v>19</v>
      </c>
      <c r="D4" s="50" t="s">
        <v>45</v>
      </c>
      <c r="E4" s="45" t="s">
        <v>2</v>
      </c>
      <c r="F4" s="45" t="s">
        <v>3</v>
      </c>
      <c r="G4" s="45" t="s">
        <v>4</v>
      </c>
      <c r="H4" s="45" t="s">
        <v>23</v>
      </c>
      <c r="I4" s="45" t="s">
        <v>29</v>
      </c>
      <c r="J4" s="45" t="s">
        <v>31</v>
      </c>
      <c r="K4" s="23" t="s">
        <v>0</v>
      </c>
      <c r="L4"/>
      <c r="M4" s="56" t="s">
        <v>25</v>
      </c>
      <c r="N4" s="56"/>
      <c r="O4" s="54" t="s">
        <v>26</v>
      </c>
      <c r="P4" s="26"/>
    </row>
    <row r="5" spans="1:16" s="10" customFormat="1" ht="20.25" customHeight="1" x14ac:dyDescent="0.2">
      <c r="A5" s="61"/>
      <c r="B5" s="20" t="s">
        <v>5</v>
      </c>
      <c r="C5" s="64"/>
      <c r="D5" s="51">
        <v>9.4</v>
      </c>
      <c r="E5" s="2">
        <v>15</v>
      </c>
      <c r="F5" s="2">
        <v>13</v>
      </c>
      <c r="G5" s="2">
        <v>6</v>
      </c>
      <c r="H5" s="2">
        <v>9</v>
      </c>
      <c r="I5" s="2">
        <v>18</v>
      </c>
      <c r="J5" s="2">
        <v>17</v>
      </c>
      <c r="K5" s="44">
        <f>SUM(D5:J5)</f>
        <v>87.4</v>
      </c>
      <c r="L5" s="11"/>
      <c r="P5" s="26"/>
    </row>
    <row r="6" spans="1:16" ht="14.65" customHeight="1" x14ac:dyDescent="0.2">
      <c r="B6" s="14"/>
      <c r="C6" s="18"/>
      <c r="D6" s="37" t="s">
        <v>27</v>
      </c>
      <c r="E6" s="57" t="s">
        <v>1</v>
      </c>
      <c r="F6" s="58"/>
      <c r="G6" s="58"/>
      <c r="H6" s="58"/>
      <c r="I6" s="58"/>
      <c r="J6" s="47"/>
      <c r="K6" s="52"/>
      <c r="L6" s="28"/>
      <c r="M6" s="56"/>
      <c r="N6" s="56"/>
      <c r="O6" s="46"/>
      <c r="P6" s="26"/>
    </row>
    <row r="7" spans="1:16" ht="4.9000000000000004" customHeight="1" x14ac:dyDescent="0.25">
      <c r="A7" s="3"/>
      <c r="B7" s="15"/>
      <c r="C7" s="19"/>
      <c r="D7" s="4"/>
      <c r="E7" s="4"/>
      <c r="F7" s="4"/>
      <c r="G7" s="4"/>
      <c r="H7" s="4"/>
      <c r="I7" s="4"/>
      <c r="J7" s="4"/>
      <c r="K7" s="3"/>
      <c r="L7" s="5"/>
      <c r="M7" s="5"/>
      <c r="N7" s="5"/>
      <c r="O7" s="5"/>
      <c r="P7" s="26"/>
    </row>
    <row r="8" spans="1:16" s="26" customFormat="1" ht="39" customHeight="1" x14ac:dyDescent="0.2">
      <c r="A8" s="33" t="s">
        <v>6</v>
      </c>
      <c r="B8" s="29" t="s">
        <v>74</v>
      </c>
      <c r="C8" s="30" t="s">
        <v>9</v>
      </c>
      <c r="D8" s="38">
        <v>6.8000000000000007</v>
      </c>
      <c r="E8" s="24">
        <v>9</v>
      </c>
      <c r="F8" s="6">
        <v>11</v>
      </c>
      <c r="G8" s="6">
        <v>5</v>
      </c>
      <c r="H8" s="6">
        <v>9</v>
      </c>
      <c r="I8" s="6">
        <v>18</v>
      </c>
      <c r="J8" s="6">
        <v>6</v>
      </c>
      <c r="K8" s="53">
        <f t="shared" ref="K8:K19" si="0">SUM(D8:J8)</f>
        <v>64.8</v>
      </c>
      <c r="L8" s="16"/>
      <c r="M8" s="27" t="s">
        <v>80</v>
      </c>
      <c r="N8" s="55" t="s">
        <v>79</v>
      </c>
      <c r="O8" s="35" t="s">
        <v>78</v>
      </c>
    </row>
    <row r="9" spans="1:16" s="26" customFormat="1" ht="39" customHeight="1" x14ac:dyDescent="0.2">
      <c r="A9" s="33" t="s">
        <v>8</v>
      </c>
      <c r="B9" s="31" t="s">
        <v>72</v>
      </c>
      <c r="C9" s="32" t="s">
        <v>6</v>
      </c>
      <c r="D9" s="39">
        <v>8.3000000000000007</v>
      </c>
      <c r="E9" s="24">
        <v>9</v>
      </c>
      <c r="F9" s="6">
        <v>11</v>
      </c>
      <c r="G9" s="6">
        <v>4</v>
      </c>
      <c r="H9" s="6">
        <v>6</v>
      </c>
      <c r="I9" s="6">
        <v>17.75</v>
      </c>
      <c r="J9" s="6">
        <v>8</v>
      </c>
      <c r="K9" s="53">
        <f t="shared" si="0"/>
        <v>64.05</v>
      </c>
      <c r="L9" s="16"/>
      <c r="M9" s="27" t="s">
        <v>47</v>
      </c>
      <c r="N9" s="55" t="s">
        <v>61</v>
      </c>
      <c r="O9" s="27" t="s">
        <v>48</v>
      </c>
    </row>
    <row r="10" spans="1:16" s="26" customFormat="1" ht="39" customHeight="1" x14ac:dyDescent="0.2">
      <c r="A10" s="33" t="s">
        <v>9</v>
      </c>
      <c r="B10" s="31" t="s">
        <v>91</v>
      </c>
      <c r="C10" s="32" t="s">
        <v>12</v>
      </c>
      <c r="D10" s="39">
        <v>6.6000000000000005</v>
      </c>
      <c r="E10" s="24">
        <v>6</v>
      </c>
      <c r="F10" s="6">
        <v>9</v>
      </c>
      <c r="G10" s="6">
        <v>5</v>
      </c>
      <c r="H10" s="6">
        <v>8</v>
      </c>
      <c r="I10" s="6">
        <v>18</v>
      </c>
      <c r="J10" s="6">
        <v>6</v>
      </c>
      <c r="K10" s="53">
        <f t="shared" si="0"/>
        <v>58.6</v>
      </c>
      <c r="L10" s="7"/>
      <c r="M10" s="27" t="s">
        <v>20</v>
      </c>
      <c r="N10" s="55" t="s">
        <v>21</v>
      </c>
      <c r="O10" s="35" t="s">
        <v>81</v>
      </c>
    </row>
    <row r="11" spans="1:16" s="26" customFormat="1" ht="39" customHeight="1" x14ac:dyDescent="0.2">
      <c r="A11" s="33" t="s">
        <v>10</v>
      </c>
      <c r="B11" s="31" t="s">
        <v>73</v>
      </c>
      <c r="C11" s="32" t="s">
        <v>8</v>
      </c>
      <c r="D11" s="39">
        <v>7.3000000000000007</v>
      </c>
      <c r="E11" s="24">
        <v>6</v>
      </c>
      <c r="F11" s="6">
        <v>11</v>
      </c>
      <c r="G11" s="6">
        <v>1</v>
      </c>
      <c r="H11" s="6">
        <v>7</v>
      </c>
      <c r="I11" s="6">
        <v>18</v>
      </c>
      <c r="J11" s="6">
        <v>7</v>
      </c>
      <c r="K11" s="53">
        <f t="shared" si="0"/>
        <v>57.3</v>
      </c>
      <c r="L11" s="16"/>
      <c r="M11" s="27" t="s">
        <v>20</v>
      </c>
      <c r="N11" s="55" t="s">
        <v>21</v>
      </c>
      <c r="O11" s="35" t="s">
        <v>85</v>
      </c>
    </row>
    <row r="12" spans="1:16" s="26" customFormat="1" ht="39" customHeight="1" x14ac:dyDescent="0.2">
      <c r="A12" s="33" t="s">
        <v>11</v>
      </c>
      <c r="B12" s="31" t="s">
        <v>77</v>
      </c>
      <c r="C12" s="32" t="s">
        <v>15</v>
      </c>
      <c r="D12" s="39">
        <v>5.5</v>
      </c>
      <c r="E12" s="24">
        <v>6</v>
      </c>
      <c r="F12" s="6">
        <v>12</v>
      </c>
      <c r="G12" s="6">
        <v>3</v>
      </c>
      <c r="H12" s="6">
        <v>6</v>
      </c>
      <c r="I12" s="6">
        <v>15.5</v>
      </c>
      <c r="J12" s="6">
        <v>8.5</v>
      </c>
      <c r="K12" s="53">
        <f t="shared" si="0"/>
        <v>56.5</v>
      </c>
      <c r="L12" s="16"/>
      <c r="M12" s="27" t="s">
        <v>20</v>
      </c>
      <c r="N12" s="55" t="s">
        <v>21</v>
      </c>
      <c r="O12" s="35" t="s">
        <v>85</v>
      </c>
    </row>
    <row r="13" spans="1:16" s="26" customFormat="1" ht="39" customHeight="1" x14ac:dyDescent="0.2">
      <c r="A13" s="33" t="s">
        <v>12</v>
      </c>
      <c r="B13" s="31" t="s">
        <v>75</v>
      </c>
      <c r="C13" s="32" t="s">
        <v>14</v>
      </c>
      <c r="D13" s="39">
        <v>6</v>
      </c>
      <c r="E13" s="24">
        <v>5</v>
      </c>
      <c r="F13" s="6">
        <v>12</v>
      </c>
      <c r="G13" s="6">
        <v>4</v>
      </c>
      <c r="H13" s="6">
        <v>5</v>
      </c>
      <c r="I13" s="6">
        <v>18</v>
      </c>
      <c r="J13" s="6">
        <v>5</v>
      </c>
      <c r="K13" s="53">
        <f t="shared" si="0"/>
        <v>55</v>
      </c>
      <c r="L13" s="7"/>
      <c r="M13" s="27" t="s">
        <v>20</v>
      </c>
      <c r="N13" s="55" t="s">
        <v>21</v>
      </c>
      <c r="O13" s="35" t="s">
        <v>22</v>
      </c>
    </row>
    <row r="14" spans="1:16" s="26" customFormat="1" ht="39" customHeight="1" x14ac:dyDescent="0.2">
      <c r="A14" s="33" t="s">
        <v>13</v>
      </c>
      <c r="B14" s="31" t="s">
        <v>92</v>
      </c>
      <c r="C14" s="32" t="s">
        <v>10</v>
      </c>
      <c r="D14" s="39">
        <v>6.7</v>
      </c>
      <c r="E14" s="24">
        <v>7</v>
      </c>
      <c r="F14" s="6">
        <v>8</v>
      </c>
      <c r="G14" s="6">
        <v>4</v>
      </c>
      <c r="H14" s="6">
        <v>6</v>
      </c>
      <c r="I14" s="6">
        <v>18</v>
      </c>
      <c r="J14" s="6">
        <v>5</v>
      </c>
      <c r="K14" s="53">
        <f t="shared" si="0"/>
        <v>54.7</v>
      </c>
      <c r="L14" s="7"/>
      <c r="M14" s="27" t="s">
        <v>20</v>
      </c>
      <c r="N14" s="55" t="s">
        <v>21</v>
      </c>
      <c r="O14" s="35" t="s">
        <v>22</v>
      </c>
    </row>
    <row r="15" spans="1:16" s="26" customFormat="1" ht="39" customHeight="1" x14ac:dyDescent="0.2">
      <c r="A15" s="33" t="s">
        <v>14</v>
      </c>
      <c r="B15" s="31" t="s">
        <v>93</v>
      </c>
      <c r="C15" s="32" t="s">
        <v>13</v>
      </c>
      <c r="D15" s="39">
        <v>6.2</v>
      </c>
      <c r="E15" s="24">
        <v>6</v>
      </c>
      <c r="F15" s="6">
        <v>10</v>
      </c>
      <c r="G15" s="6">
        <v>2</v>
      </c>
      <c r="H15" s="6">
        <v>6</v>
      </c>
      <c r="I15" s="6">
        <v>17.5</v>
      </c>
      <c r="J15" s="6">
        <v>6</v>
      </c>
      <c r="K15" s="53">
        <f t="shared" si="0"/>
        <v>53.7</v>
      </c>
      <c r="L15" s="7"/>
      <c r="M15" s="27" t="s">
        <v>20</v>
      </c>
      <c r="N15" s="55" t="s">
        <v>64</v>
      </c>
      <c r="O15" s="27" t="s">
        <v>71</v>
      </c>
    </row>
    <row r="16" spans="1:16" s="26" customFormat="1" ht="39" customHeight="1" x14ac:dyDescent="0.2">
      <c r="A16" s="33" t="s">
        <v>7</v>
      </c>
      <c r="B16" s="31" t="s">
        <v>94</v>
      </c>
      <c r="C16" s="32" t="s">
        <v>11</v>
      </c>
      <c r="D16" s="39">
        <v>6.7</v>
      </c>
      <c r="E16" s="24">
        <v>5</v>
      </c>
      <c r="F16" s="6">
        <v>9</v>
      </c>
      <c r="G16" s="6">
        <v>2</v>
      </c>
      <c r="H16" s="6">
        <v>7</v>
      </c>
      <c r="I16" s="6">
        <v>15</v>
      </c>
      <c r="J16" s="6">
        <v>5</v>
      </c>
      <c r="K16" s="53">
        <f t="shared" si="0"/>
        <v>49.7</v>
      </c>
      <c r="L16" s="16"/>
      <c r="M16" s="27" t="s">
        <v>20</v>
      </c>
      <c r="N16" s="55" t="s">
        <v>21</v>
      </c>
      <c r="O16" s="35" t="s">
        <v>81</v>
      </c>
    </row>
    <row r="17" spans="1:15" s="26" customFormat="1" ht="39" customHeight="1" x14ac:dyDescent="0.2">
      <c r="A17" s="33" t="s">
        <v>15</v>
      </c>
      <c r="B17" s="31" t="s">
        <v>76</v>
      </c>
      <c r="C17" s="32" t="s">
        <v>7</v>
      </c>
      <c r="D17" s="39">
        <v>5.7</v>
      </c>
      <c r="E17" s="24">
        <v>5</v>
      </c>
      <c r="F17" s="6">
        <v>6.5</v>
      </c>
      <c r="G17" s="6">
        <v>2</v>
      </c>
      <c r="H17" s="6">
        <v>6</v>
      </c>
      <c r="I17" s="6">
        <v>13.75</v>
      </c>
      <c r="J17" s="6">
        <v>3</v>
      </c>
      <c r="K17" s="53">
        <f t="shared" si="0"/>
        <v>41.95</v>
      </c>
      <c r="L17" s="7"/>
      <c r="M17" s="27" t="s">
        <v>20</v>
      </c>
      <c r="N17" s="55" t="s">
        <v>21</v>
      </c>
      <c r="O17" s="35" t="s">
        <v>22</v>
      </c>
    </row>
    <row r="18" spans="1:15" s="26" customFormat="1" ht="39" customHeight="1" x14ac:dyDescent="0.2">
      <c r="A18" s="33" t="s">
        <v>16</v>
      </c>
      <c r="B18" s="31" t="s">
        <v>95</v>
      </c>
      <c r="C18" s="32" t="s">
        <v>16</v>
      </c>
      <c r="D18" s="39">
        <v>5.4</v>
      </c>
      <c r="E18" s="24">
        <v>3</v>
      </c>
      <c r="F18" s="6">
        <v>6</v>
      </c>
      <c r="G18" s="6">
        <v>3</v>
      </c>
      <c r="H18" s="6">
        <v>5</v>
      </c>
      <c r="I18" s="6">
        <v>2.25</v>
      </c>
      <c r="J18" s="6">
        <v>5</v>
      </c>
      <c r="K18" s="53">
        <f t="shared" si="0"/>
        <v>29.65</v>
      </c>
      <c r="L18" s="7"/>
      <c r="M18" s="27" t="s">
        <v>82</v>
      </c>
      <c r="N18" s="55" t="s">
        <v>86</v>
      </c>
      <c r="O18" s="35" t="s">
        <v>88</v>
      </c>
    </row>
    <row r="19" spans="1:15" s="26" customFormat="1" ht="39" customHeight="1" x14ac:dyDescent="0.2">
      <c r="A19" s="33" t="s">
        <v>17</v>
      </c>
      <c r="B19" s="31" t="s">
        <v>89</v>
      </c>
      <c r="C19" s="32" t="s">
        <v>17</v>
      </c>
      <c r="D19" s="39">
        <v>5.3000000000000007</v>
      </c>
      <c r="E19" s="24">
        <v>5</v>
      </c>
      <c r="F19" s="6">
        <v>5.5</v>
      </c>
      <c r="G19" s="6">
        <v>3</v>
      </c>
      <c r="H19" s="6">
        <v>3</v>
      </c>
      <c r="I19" s="6">
        <v>2.5</v>
      </c>
      <c r="J19" s="6">
        <v>5</v>
      </c>
      <c r="K19" s="53">
        <f t="shared" si="0"/>
        <v>29.3</v>
      </c>
      <c r="L19" s="22"/>
      <c r="M19" s="27" t="s">
        <v>84</v>
      </c>
      <c r="N19" s="55" t="s">
        <v>87</v>
      </c>
      <c r="O19" s="35" t="s">
        <v>83</v>
      </c>
    </row>
    <row r="22" spans="1:15" ht="16.149999999999999" customHeight="1" x14ac:dyDescent="0.25">
      <c r="H22" s="40"/>
    </row>
    <row r="23" spans="1:15" ht="16.149999999999999" customHeight="1" x14ac:dyDescent="0.25">
      <c r="H23" s="41"/>
    </row>
    <row r="24" spans="1:15" ht="16.149999999999999" customHeight="1" x14ac:dyDescent="0.25">
      <c r="H24" s="42"/>
    </row>
    <row r="25" spans="1:15" ht="16.149999999999999" customHeight="1" x14ac:dyDescent="0.25">
      <c r="H25" s="43"/>
    </row>
  </sheetData>
  <sortState ref="A8:R19">
    <sortCondition descending="1" ref="K8:K19"/>
  </sortState>
  <mergeCells count="8">
    <mergeCell ref="M4:N4"/>
    <mergeCell ref="E6:I6"/>
    <mergeCell ref="M6:N6"/>
    <mergeCell ref="A1:K1"/>
    <mergeCell ref="A3:A5"/>
    <mergeCell ref="C3:D3"/>
    <mergeCell ref="E3:K3"/>
    <mergeCell ref="C4:C5"/>
  </mergeCells>
  <printOptions horizontalCentered="1" verticalCentered="1"/>
  <pageMargins left="0.39370078740157483" right="0.39370078740157483" top="0.39370078740157483" bottom="0.43307086614173229" header="0.31496062992125984" footer="0.31496062992125984"/>
  <pageSetup paperSize="9" scale="87" orientation="landscape" r:id="rId1"/>
  <headerFooter>
    <oddFooter>&amp;P. oldal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Q27"/>
  <sheetViews>
    <sheetView zoomScaleNormal="100" workbookViewId="0">
      <pane xSplit="2" ySplit="7" topLeftCell="C8" activePane="bottomRight" state="frozen"/>
      <selection pane="topRight" activeCell="D1" sqref="D1"/>
      <selection pane="bottomLeft" activeCell="A8" sqref="A8"/>
      <selection pane="bottomRight" sqref="A1:K1"/>
    </sheetView>
  </sheetViews>
  <sheetFormatPr defaultColWidth="14.42578125" defaultRowHeight="16.149999999999999" customHeight="1" x14ac:dyDescent="0.25"/>
  <cols>
    <col min="1" max="1" width="5.42578125" style="1" customWidth="1"/>
    <col min="2" max="2" width="19.5703125" style="1" customWidth="1"/>
    <col min="3" max="3" width="3.5703125" style="17" customWidth="1"/>
    <col min="4" max="4" width="9.85546875" style="9" customWidth="1"/>
    <col min="5" max="8" width="9.85546875" style="8" customWidth="1"/>
    <col min="9" max="10" width="9.85546875" customWidth="1"/>
    <col min="11" max="11" width="11.28515625" customWidth="1"/>
    <col min="12" max="12" width="0.5703125" customWidth="1"/>
    <col min="13" max="13" width="13.140625" style="34" customWidth="1"/>
    <col min="14" max="14" width="36.140625" style="1" customWidth="1"/>
    <col min="15" max="15" width="18.140625" style="1" customWidth="1"/>
    <col min="16" max="16384" width="14.42578125" style="1"/>
  </cols>
  <sheetData>
    <row r="1" spans="1:17" ht="20.85" customHeight="1" x14ac:dyDescent="0.2">
      <c r="A1" s="65" t="s">
        <v>30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28"/>
      <c r="Q1" s="26"/>
    </row>
    <row r="2" spans="1:17" ht="4.1500000000000004" customHeight="1" x14ac:dyDescent="0.25">
      <c r="Q2" s="26"/>
    </row>
    <row r="3" spans="1:17" ht="20.25" customHeight="1" x14ac:dyDescent="0.25">
      <c r="A3" s="60" t="s">
        <v>19</v>
      </c>
      <c r="B3" s="13"/>
      <c r="C3" s="62" t="s">
        <v>28</v>
      </c>
      <c r="D3" s="62"/>
      <c r="E3" s="66" t="s">
        <v>32</v>
      </c>
      <c r="F3" s="66"/>
      <c r="G3" s="66"/>
      <c r="H3" s="66"/>
      <c r="I3" s="66"/>
      <c r="J3" s="66"/>
      <c r="K3" s="66"/>
      <c r="Q3" s="26"/>
    </row>
    <row r="4" spans="1:17" s="10" customFormat="1" ht="33" customHeight="1" x14ac:dyDescent="0.2">
      <c r="A4" s="61"/>
      <c r="B4" s="21" t="s">
        <v>24</v>
      </c>
      <c r="C4" s="64" t="s">
        <v>19</v>
      </c>
      <c r="D4" s="50" t="s">
        <v>45</v>
      </c>
      <c r="E4" s="45" t="s">
        <v>2</v>
      </c>
      <c r="F4" s="45" t="s">
        <v>3</v>
      </c>
      <c r="G4" s="45" t="s">
        <v>4</v>
      </c>
      <c r="H4" s="45" t="s">
        <v>23</v>
      </c>
      <c r="I4" s="45" t="s">
        <v>29</v>
      </c>
      <c r="J4" s="45" t="s">
        <v>31</v>
      </c>
      <c r="K4" s="23" t="s">
        <v>0</v>
      </c>
      <c r="L4"/>
      <c r="M4" s="56" t="s">
        <v>25</v>
      </c>
      <c r="N4" s="56"/>
      <c r="O4" s="25" t="s">
        <v>26</v>
      </c>
      <c r="Q4" s="26"/>
    </row>
    <row r="5" spans="1:17" s="10" customFormat="1" ht="20.25" customHeight="1" x14ac:dyDescent="0.2">
      <c r="A5" s="61"/>
      <c r="B5" s="20" t="s">
        <v>5</v>
      </c>
      <c r="C5" s="64"/>
      <c r="D5" s="51">
        <v>15.2</v>
      </c>
      <c r="E5" s="2">
        <v>10</v>
      </c>
      <c r="F5" s="2">
        <v>18</v>
      </c>
      <c r="G5" s="2">
        <v>13</v>
      </c>
      <c r="H5" s="2">
        <v>15</v>
      </c>
      <c r="I5" s="2">
        <v>24</v>
      </c>
      <c r="J5" s="2">
        <v>20</v>
      </c>
      <c r="K5" s="44">
        <f>SUM(D5:J5)</f>
        <v>115.2</v>
      </c>
      <c r="L5" s="11"/>
      <c r="Q5" s="26"/>
    </row>
    <row r="6" spans="1:17" ht="14.65" customHeight="1" x14ac:dyDescent="0.2">
      <c r="B6" s="14"/>
      <c r="C6" s="18"/>
      <c r="D6" s="37" t="s">
        <v>27</v>
      </c>
      <c r="E6" s="57" t="s">
        <v>1</v>
      </c>
      <c r="F6" s="58"/>
      <c r="G6" s="58"/>
      <c r="H6" s="58"/>
      <c r="I6" s="58"/>
      <c r="J6" s="36"/>
      <c r="K6" s="52"/>
      <c r="L6" s="28"/>
      <c r="M6" s="56"/>
      <c r="N6" s="56"/>
      <c r="O6" s="25"/>
      <c r="Q6" s="26"/>
    </row>
    <row r="7" spans="1:17" ht="4.9000000000000004" customHeight="1" x14ac:dyDescent="0.25">
      <c r="A7" s="3"/>
      <c r="B7" s="15"/>
      <c r="C7" s="19"/>
      <c r="D7" s="4"/>
      <c r="E7" s="4"/>
      <c r="F7" s="4"/>
      <c r="G7" s="4"/>
      <c r="H7" s="4"/>
      <c r="I7" s="4"/>
      <c r="J7" s="4"/>
      <c r="K7" s="3"/>
      <c r="L7" s="5"/>
      <c r="M7" s="5"/>
      <c r="N7" s="5"/>
      <c r="O7" s="5"/>
      <c r="Q7" s="26"/>
    </row>
    <row r="8" spans="1:17" s="26" customFormat="1" ht="37.15" customHeight="1" x14ac:dyDescent="0.2">
      <c r="A8" s="33" t="s">
        <v>6</v>
      </c>
      <c r="B8" s="29" t="s">
        <v>34</v>
      </c>
      <c r="C8" s="30" t="s">
        <v>8</v>
      </c>
      <c r="D8" s="48">
        <v>11.200000000000001</v>
      </c>
      <c r="E8" s="24">
        <v>5</v>
      </c>
      <c r="F8" s="6">
        <v>16</v>
      </c>
      <c r="G8" s="6">
        <v>5.5</v>
      </c>
      <c r="H8" s="6">
        <v>15</v>
      </c>
      <c r="I8" s="6">
        <v>18</v>
      </c>
      <c r="J8" s="6">
        <v>15</v>
      </c>
      <c r="K8" s="53">
        <f t="shared" ref="K8:K20" si="0">SUM(D8:J8)</f>
        <v>85.7</v>
      </c>
      <c r="L8" s="16"/>
      <c r="M8" s="27" t="s">
        <v>47</v>
      </c>
      <c r="N8" s="55" t="s">
        <v>61</v>
      </c>
      <c r="O8" s="35" t="s">
        <v>48</v>
      </c>
    </row>
    <row r="9" spans="1:17" s="26" customFormat="1" ht="37.15" customHeight="1" x14ac:dyDescent="0.2">
      <c r="A9" s="33" t="s">
        <v>8</v>
      </c>
      <c r="B9" s="31" t="s">
        <v>33</v>
      </c>
      <c r="C9" s="32" t="s">
        <v>6</v>
      </c>
      <c r="D9" s="49">
        <v>11.9</v>
      </c>
      <c r="E9" s="24">
        <v>4</v>
      </c>
      <c r="F9" s="6">
        <v>15</v>
      </c>
      <c r="G9" s="6">
        <v>9.5</v>
      </c>
      <c r="H9" s="6">
        <v>13</v>
      </c>
      <c r="I9" s="6">
        <v>15.5</v>
      </c>
      <c r="J9" s="6">
        <v>9.5</v>
      </c>
      <c r="K9" s="53">
        <f t="shared" si="0"/>
        <v>78.400000000000006</v>
      </c>
      <c r="L9" s="16"/>
      <c r="M9" s="27" t="s">
        <v>59</v>
      </c>
      <c r="N9" s="55" t="s">
        <v>60</v>
      </c>
      <c r="O9" s="27" t="s">
        <v>46</v>
      </c>
    </row>
    <row r="10" spans="1:17" s="26" customFormat="1" ht="37.15" customHeight="1" x14ac:dyDescent="0.2">
      <c r="A10" s="33" t="s">
        <v>9</v>
      </c>
      <c r="B10" s="31" t="s">
        <v>90</v>
      </c>
      <c r="C10" s="32" t="s">
        <v>9</v>
      </c>
      <c r="D10" s="49">
        <v>8.7000000000000011</v>
      </c>
      <c r="E10" s="24">
        <v>5</v>
      </c>
      <c r="F10" s="6">
        <v>12</v>
      </c>
      <c r="G10" s="6">
        <v>10</v>
      </c>
      <c r="H10" s="6">
        <v>15</v>
      </c>
      <c r="I10" s="6">
        <v>13.5</v>
      </c>
      <c r="J10" s="6">
        <v>9.5</v>
      </c>
      <c r="K10" s="53">
        <f t="shared" si="0"/>
        <v>73.7</v>
      </c>
      <c r="L10" s="16"/>
      <c r="M10" s="27" t="s">
        <v>20</v>
      </c>
      <c r="N10" s="55" t="s">
        <v>68</v>
      </c>
      <c r="O10" s="27" t="s">
        <v>49</v>
      </c>
    </row>
    <row r="11" spans="1:17" s="26" customFormat="1" ht="37.15" customHeight="1" x14ac:dyDescent="0.2">
      <c r="A11" s="33" t="s">
        <v>10</v>
      </c>
      <c r="B11" s="31" t="s">
        <v>35</v>
      </c>
      <c r="C11" s="32" t="s">
        <v>10</v>
      </c>
      <c r="D11" s="49">
        <v>7.95</v>
      </c>
      <c r="E11" s="24">
        <v>2</v>
      </c>
      <c r="F11" s="6">
        <v>13.75</v>
      </c>
      <c r="G11" s="6">
        <v>9</v>
      </c>
      <c r="H11" s="6">
        <v>11</v>
      </c>
      <c r="I11" s="6">
        <v>14.5</v>
      </c>
      <c r="J11" s="6">
        <v>8</v>
      </c>
      <c r="K11" s="53">
        <f t="shared" si="0"/>
        <v>66.2</v>
      </c>
      <c r="L11" s="7"/>
      <c r="M11" s="35" t="s">
        <v>50</v>
      </c>
      <c r="N11" s="55" t="s">
        <v>62</v>
      </c>
      <c r="O11" s="27" t="s">
        <v>51</v>
      </c>
    </row>
    <row r="12" spans="1:17" s="26" customFormat="1" ht="37.15" customHeight="1" x14ac:dyDescent="0.2">
      <c r="A12" s="33" t="s">
        <v>11</v>
      </c>
      <c r="B12" s="31" t="s">
        <v>40</v>
      </c>
      <c r="C12" s="32" t="s">
        <v>7</v>
      </c>
      <c r="D12" s="49">
        <v>6.2</v>
      </c>
      <c r="E12" s="24">
        <v>3</v>
      </c>
      <c r="F12" s="6">
        <v>14</v>
      </c>
      <c r="G12" s="6">
        <v>7.5</v>
      </c>
      <c r="H12" s="6">
        <v>10</v>
      </c>
      <c r="I12" s="6">
        <v>14.5</v>
      </c>
      <c r="J12" s="6">
        <v>10.5</v>
      </c>
      <c r="K12" s="53">
        <f t="shared" si="0"/>
        <v>65.7</v>
      </c>
      <c r="L12" s="7"/>
      <c r="M12" s="27" t="s">
        <v>20</v>
      </c>
      <c r="N12" s="55" t="s">
        <v>66</v>
      </c>
      <c r="O12" s="27" t="s">
        <v>55</v>
      </c>
    </row>
    <row r="13" spans="1:17" s="26" customFormat="1" ht="37.15" customHeight="1" x14ac:dyDescent="0.2">
      <c r="A13" s="33" t="s">
        <v>12</v>
      </c>
      <c r="B13" s="31" t="s">
        <v>38</v>
      </c>
      <c r="C13" s="32" t="s">
        <v>13</v>
      </c>
      <c r="D13" s="49">
        <v>7.2</v>
      </c>
      <c r="E13" s="24">
        <v>5</v>
      </c>
      <c r="F13" s="6">
        <v>10</v>
      </c>
      <c r="G13" s="6">
        <v>8</v>
      </c>
      <c r="H13" s="6">
        <v>10</v>
      </c>
      <c r="I13" s="6">
        <v>13</v>
      </c>
      <c r="J13" s="6">
        <v>9</v>
      </c>
      <c r="K13" s="53">
        <f t="shared" si="0"/>
        <v>62.2</v>
      </c>
      <c r="L13" s="7"/>
      <c r="M13" s="27" t="s">
        <v>20</v>
      </c>
      <c r="N13" s="55" t="s">
        <v>65</v>
      </c>
      <c r="O13" s="27" t="s">
        <v>53</v>
      </c>
    </row>
    <row r="14" spans="1:17" s="26" customFormat="1" ht="37.15" customHeight="1" x14ac:dyDescent="0.2">
      <c r="A14" s="33" t="s">
        <v>13</v>
      </c>
      <c r="B14" s="31" t="s">
        <v>41</v>
      </c>
      <c r="C14" s="32" t="s">
        <v>15</v>
      </c>
      <c r="D14" s="49">
        <v>6.2</v>
      </c>
      <c r="E14" s="24">
        <v>1</v>
      </c>
      <c r="F14" s="6">
        <v>13</v>
      </c>
      <c r="G14" s="6">
        <v>10</v>
      </c>
      <c r="H14" s="6">
        <v>10</v>
      </c>
      <c r="I14" s="6">
        <v>15.5</v>
      </c>
      <c r="J14" s="6">
        <v>1</v>
      </c>
      <c r="K14" s="53">
        <f t="shared" si="0"/>
        <v>56.7</v>
      </c>
      <c r="L14" s="16"/>
      <c r="M14" s="27" t="s">
        <v>59</v>
      </c>
      <c r="N14" s="55" t="s">
        <v>60</v>
      </c>
      <c r="O14" s="27" t="s">
        <v>46</v>
      </c>
    </row>
    <row r="15" spans="1:17" s="26" customFormat="1" ht="37.15" customHeight="1" x14ac:dyDescent="0.2">
      <c r="A15" s="33" t="s">
        <v>14</v>
      </c>
      <c r="B15" s="31" t="s">
        <v>43</v>
      </c>
      <c r="C15" s="32" t="s">
        <v>17</v>
      </c>
      <c r="D15" s="49">
        <v>6</v>
      </c>
      <c r="E15" s="24">
        <v>0</v>
      </c>
      <c r="F15" s="6">
        <v>13.5</v>
      </c>
      <c r="G15" s="6">
        <v>11</v>
      </c>
      <c r="H15" s="6">
        <v>8.5</v>
      </c>
      <c r="I15" s="6">
        <v>12</v>
      </c>
      <c r="J15" s="6">
        <v>5</v>
      </c>
      <c r="K15" s="53">
        <f t="shared" si="0"/>
        <v>56</v>
      </c>
      <c r="L15" s="22"/>
      <c r="M15" s="27" t="s">
        <v>20</v>
      </c>
      <c r="N15" s="55" t="s">
        <v>64</v>
      </c>
      <c r="O15" s="35" t="s">
        <v>71</v>
      </c>
    </row>
    <row r="16" spans="1:17" s="26" customFormat="1" ht="37.15" customHeight="1" x14ac:dyDescent="0.2">
      <c r="A16" s="33" t="s">
        <v>7</v>
      </c>
      <c r="B16" s="31" t="s">
        <v>36</v>
      </c>
      <c r="C16" s="32" t="s">
        <v>11</v>
      </c>
      <c r="D16" s="49">
        <v>7.7</v>
      </c>
      <c r="E16" s="24">
        <v>0</v>
      </c>
      <c r="F16" s="6">
        <v>14</v>
      </c>
      <c r="G16" s="6">
        <v>4</v>
      </c>
      <c r="H16" s="6">
        <v>13</v>
      </c>
      <c r="I16" s="6">
        <v>10</v>
      </c>
      <c r="J16" s="6">
        <v>4</v>
      </c>
      <c r="K16" s="53">
        <f t="shared" si="0"/>
        <v>52.7</v>
      </c>
      <c r="L16" s="16"/>
      <c r="M16" s="27" t="s">
        <v>52</v>
      </c>
      <c r="N16" s="55" t="s">
        <v>63</v>
      </c>
      <c r="O16" s="27" t="s">
        <v>69</v>
      </c>
    </row>
    <row r="17" spans="1:15" s="26" customFormat="1" ht="37.15" customHeight="1" x14ac:dyDescent="0.2">
      <c r="A17" s="33" t="s">
        <v>15</v>
      </c>
      <c r="B17" s="31" t="s">
        <v>39</v>
      </c>
      <c r="C17" s="32" t="s">
        <v>14</v>
      </c>
      <c r="D17" s="49">
        <v>6.7</v>
      </c>
      <c r="E17" s="24">
        <v>0</v>
      </c>
      <c r="F17" s="6">
        <v>14.5</v>
      </c>
      <c r="G17" s="6">
        <v>9</v>
      </c>
      <c r="H17" s="6">
        <v>7</v>
      </c>
      <c r="I17" s="6">
        <v>6.5</v>
      </c>
      <c r="J17" s="6">
        <v>3</v>
      </c>
      <c r="K17" s="53">
        <f t="shared" si="0"/>
        <v>46.7</v>
      </c>
      <c r="L17" s="7"/>
      <c r="M17" s="27" t="s">
        <v>54</v>
      </c>
      <c r="N17" s="55" t="s">
        <v>67</v>
      </c>
      <c r="O17" s="27" t="s">
        <v>70</v>
      </c>
    </row>
    <row r="18" spans="1:15" s="26" customFormat="1" ht="37.15" customHeight="1" x14ac:dyDescent="0.2">
      <c r="A18" s="33" t="s">
        <v>16</v>
      </c>
      <c r="B18" s="31" t="s">
        <v>44</v>
      </c>
      <c r="C18" s="32" t="s">
        <v>18</v>
      </c>
      <c r="D18" s="49">
        <v>5.5500000000000007</v>
      </c>
      <c r="E18" s="24">
        <v>0</v>
      </c>
      <c r="F18" s="6">
        <v>14</v>
      </c>
      <c r="G18" s="6">
        <v>10.5</v>
      </c>
      <c r="H18" s="6">
        <v>8</v>
      </c>
      <c r="I18" s="6">
        <v>2.5</v>
      </c>
      <c r="J18" s="6">
        <v>4.5</v>
      </c>
      <c r="K18" s="53">
        <f t="shared" si="0"/>
        <v>45.05</v>
      </c>
      <c r="L18" s="12"/>
      <c r="M18" s="27" t="s">
        <v>20</v>
      </c>
      <c r="N18" s="55" t="s">
        <v>64</v>
      </c>
      <c r="O18" s="27" t="s">
        <v>71</v>
      </c>
    </row>
    <row r="19" spans="1:15" s="26" customFormat="1" ht="37.15" customHeight="1" x14ac:dyDescent="0.2">
      <c r="A19" s="33" t="s">
        <v>17</v>
      </c>
      <c r="B19" s="31" t="s">
        <v>37</v>
      </c>
      <c r="C19" s="32" t="s">
        <v>12</v>
      </c>
      <c r="D19" s="49">
        <v>7.2</v>
      </c>
      <c r="E19" s="24">
        <v>0</v>
      </c>
      <c r="F19" s="6">
        <v>9.5</v>
      </c>
      <c r="G19" s="6">
        <v>8.5</v>
      </c>
      <c r="H19" s="6">
        <v>8</v>
      </c>
      <c r="I19" s="6">
        <v>8.5</v>
      </c>
      <c r="J19" s="6">
        <v>2.5</v>
      </c>
      <c r="K19" s="53">
        <f t="shared" si="0"/>
        <v>44.2</v>
      </c>
      <c r="L19" s="7"/>
      <c r="M19" s="27" t="s">
        <v>20</v>
      </c>
      <c r="N19" s="55" t="s">
        <v>64</v>
      </c>
      <c r="O19" s="27" t="s">
        <v>71</v>
      </c>
    </row>
    <row r="20" spans="1:15" s="26" customFormat="1" ht="37.15" customHeight="1" x14ac:dyDescent="0.2">
      <c r="A20" s="33" t="s">
        <v>18</v>
      </c>
      <c r="B20" s="31" t="s">
        <v>42</v>
      </c>
      <c r="C20" s="32" t="s">
        <v>16</v>
      </c>
      <c r="D20" s="49">
        <v>6.1000000000000005</v>
      </c>
      <c r="E20" s="24">
        <v>4</v>
      </c>
      <c r="F20" s="6">
        <v>11.5</v>
      </c>
      <c r="G20" s="6">
        <v>1.5</v>
      </c>
      <c r="H20" s="6">
        <v>9</v>
      </c>
      <c r="I20" s="6">
        <v>3.5</v>
      </c>
      <c r="J20" s="6">
        <v>2.5</v>
      </c>
      <c r="K20" s="53">
        <f t="shared" si="0"/>
        <v>38.1</v>
      </c>
      <c r="L20" s="7"/>
      <c r="M20" s="27" t="s">
        <v>56</v>
      </c>
      <c r="N20" s="55" t="s">
        <v>57</v>
      </c>
      <c r="O20" s="35" t="s">
        <v>58</v>
      </c>
    </row>
    <row r="24" spans="1:15" ht="16.149999999999999" customHeight="1" x14ac:dyDescent="0.25">
      <c r="H24" s="40"/>
    </row>
    <row r="25" spans="1:15" ht="16.149999999999999" customHeight="1" x14ac:dyDescent="0.25">
      <c r="H25" s="41"/>
    </row>
    <row r="26" spans="1:15" ht="16.149999999999999" customHeight="1" x14ac:dyDescent="0.25">
      <c r="H26" s="42"/>
    </row>
    <row r="27" spans="1:15" ht="16.149999999999999" customHeight="1" x14ac:dyDescent="0.25">
      <c r="H27" s="43"/>
    </row>
  </sheetData>
  <sortState ref="A8:R20">
    <sortCondition descending="1" ref="K8:K20"/>
  </sortState>
  <mergeCells count="8">
    <mergeCell ref="M6:N6"/>
    <mergeCell ref="M4:N4"/>
    <mergeCell ref="A3:A5"/>
    <mergeCell ref="A1:K1"/>
    <mergeCell ref="E6:I6"/>
    <mergeCell ref="E3:K3"/>
    <mergeCell ref="C3:D3"/>
    <mergeCell ref="C4:C5"/>
  </mergeCells>
  <printOptions horizontalCentered="1" verticalCentered="1"/>
  <pageMargins left="0.39370078740157483" right="0.39370078740157483" top="0.39370078740157483" bottom="0.43307086614173229" header="0.31496062992125984" footer="0.31496062992125984"/>
  <pageSetup paperSize="9" scale="78" orientation="landscape" r:id="rId1"/>
  <headerFooter>
    <oddFooter>&amp;P. oldal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4</vt:i4>
      </vt:variant>
    </vt:vector>
  </HeadingPairs>
  <TitlesOfParts>
    <vt:vector size="6" baseType="lpstr">
      <vt:lpstr>7oszt_döntő</vt:lpstr>
      <vt:lpstr>8oszt_döntő</vt:lpstr>
      <vt:lpstr>'7oszt_döntő'!Nyomtatási_cím</vt:lpstr>
      <vt:lpstr>'8oszt_döntő'!Nyomtatási_cím</vt:lpstr>
      <vt:lpstr>'7oszt_döntő'!Nyomtatási_terület</vt:lpstr>
      <vt:lpstr>'8oszt_döntő'!Nyomtatási_terület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csuppy@citromail.hu</dc:creator>
  <cp:lastModifiedBy>Magor</cp:lastModifiedBy>
  <cp:lastPrinted>2026-02-14T12:36:40Z</cp:lastPrinted>
  <dcterms:created xsi:type="dcterms:W3CDTF">2023-01-02T23:50:01Z</dcterms:created>
  <dcterms:modified xsi:type="dcterms:W3CDTF">2026-02-20T15:18:10Z</dcterms:modified>
</cp:coreProperties>
</file>